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unk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<sst xmlns="http://schemas.openxmlformats.org/spreadsheetml/2006/main" count="90" uniqueCount="88">
  <si>
    <t xml:space="preserve">Jovedelem, bevetelek, amelybol</t>
  </si>
  <si>
    <t xml:space="preserve">KIADASOK</t>
  </si>
  <si>
    <t xml:space="preserve">Faeladas</t>
  </si>
  <si>
    <t xml:space="preserve">Erdeszeti kiadasok</t>
  </si>
  <si>
    <t xml:space="preserve">Vagterek eladasa</t>
  </si>
  <si>
    <t xml:space="preserve">Orzes</t>
  </si>
  <si>
    <t xml:space="preserve">Tuzifa eladasa</t>
  </si>
  <si>
    <t xml:space="preserve">cegeknek</t>
  </si>
  <si>
    <t xml:space="preserve">Erdovedelmi anyagok</t>
  </si>
  <si>
    <t xml:space="preserve">fizikai sz.</t>
  </si>
  <si>
    <t xml:space="preserve">Technikai szolgalt.</t>
  </si>
  <si>
    <t xml:space="preserve">Ronk eladas</t>
  </si>
  <si>
    <t xml:space="preserve">M15 os tam.-bol 5%</t>
  </si>
  <si>
    <t xml:space="preserve">Tamogatas</t>
  </si>
  <si>
    <t xml:space="preserve">Csemete </t>
  </si>
  <si>
    <t xml:space="preserve">Terulet alapu 31.03.2023</t>
  </si>
  <si>
    <t xml:space="preserve">KORMOSSZ.</t>
  </si>
  <si>
    <t xml:space="preserve">M15 (cendzona) 04.07.2023</t>
  </si>
  <si>
    <t xml:space="preserve">Belyegzes, napsz.</t>
  </si>
  <si>
    <t xml:space="preserve">16.10.2023</t>
  </si>
  <si>
    <t xml:space="preserve">Kornyezetvedelmi alap</t>
  </si>
  <si>
    <t xml:space="preserve">Teruletek berleti dija</t>
  </si>
  <si>
    <t xml:space="preserve">Tagsagi dijak ( Leader)</t>
  </si>
  <si>
    <t xml:space="preserve">Legelok</t>
  </si>
  <si>
    <t xml:space="preserve">Ado a Helyi Tanacsnak</t>
  </si>
  <si>
    <t xml:space="preserve">Csemete kert</t>
  </si>
  <si>
    <t xml:space="preserve">Vissza nem kerheto AFA</t>
  </si>
  <si>
    <t xml:space="preserve">Parkolo, rampa </t>
  </si>
  <si>
    <t xml:space="preserve">Mas adok (Ecoinsp.,</t>
  </si>
  <si>
    <t xml:space="preserve">Orange</t>
  </si>
  <si>
    <t xml:space="preserve">Biztositasok</t>
  </si>
  <si>
    <t xml:space="preserve">Fahasito</t>
  </si>
  <si>
    <t xml:space="preserve">Alkalmazottak fizetese (bruttó)</t>
  </si>
  <si>
    <t xml:space="preserve">Furesz aru eladas a tagoknak</t>
  </si>
  <si>
    <t xml:space="preserve">Tanacsosi, cenzori javad.</t>
  </si>
  <si>
    <t xml:space="preserve">Szolgaltatas</t>
  </si>
  <si>
    <t xml:space="preserve">Kiszallas, delegacio</t>
  </si>
  <si>
    <t xml:space="preserve">Hirdetes, protokol,naptar</t>
  </si>
  <si>
    <t xml:space="preserve">BANK 2023 dec.31 </t>
  </si>
  <si>
    <t xml:space="preserve">osszesen</t>
  </si>
  <si>
    <t xml:space="preserve">melybol kamat</t>
  </si>
  <si>
    <t xml:space="preserve">Ugyvedi onorarium</t>
  </si>
  <si>
    <t xml:space="preserve">Banki kezelesi koltseg</t>
  </si>
  <si>
    <t xml:space="preserve">BCR folyoszamla </t>
  </si>
  <si>
    <t xml:space="preserve">Uzemanyag</t>
  </si>
  <si>
    <t xml:space="preserve">BCR befektetesi alap</t>
  </si>
  <si>
    <t xml:space="preserve">Alkatresz</t>
  </si>
  <si>
    <t xml:space="preserve">BCR IDEAl</t>
  </si>
  <si>
    <t xml:space="preserve">Fogyoanyag</t>
  </si>
  <si>
    <t xml:space="preserve">OTP folyószámla RO 60</t>
  </si>
  <si>
    <t xml:space="preserve">Villany,viz</t>
  </si>
  <si>
    <t xml:space="preserve">OTP folyószámla RO33</t>
  </si>
  <si>
    <t xml:space="preserve">Fureszaru eladas koltsege</t>
  </si>
  <si>
    <t xml:space="preserve">OTP befektetesi alap</t>
  </si>
  <si>
    <t xml:space="preserve">Javitas, karbantartas</t>
  </si>
  <si>
    <t xml:space="preserve">UNI CREDIt folyoszamla</t>
  </si>
  <si>
    <t xml:space="preserve">Szallitas</t>
  </si>
  <si>
    <t xml:space="preserve">(tuzifa,csemete)</t>
  </si>
  <si>
    <t xml:space="preserve">Telefon, postai koltseg</t>
  </si>
  <si>
    <t xml:space="preserve">Adomanyok osszesen</t>
  </si>
  <si>
    <t xml:space="preserve">Összesen</t>
  </si>
  <si>
    <t xml:space="preserve">ANAF</t>
  </si>
  <si>
    <t xml:space="preserve">Polgarorseg</t>
  </si>
  <si>
    <t xml:space="preserve">Sport</t>
  </si>
  <si>
    <t xml:space="preserve">Marcius 15</t>
  </si>
  <si>
    <t xml:space="preserve">Hegyimentok</t>
  </si>
  <si>
    <t xml:space="preserve">Katol.Egyhaz</t>
  </si>
  <si>
    <t xml:space="preserve">Unit.Egyhaz</t>
  </si>
  <si>
    <t xml:space="preserve">Lovetei Tuzolt.</t>
  </si>
  <si>
    <t xml:space="preserve">Falunapok</t>
  </si>
  <si>
    <t xml:space="preserve">Fuvosok</t>
  </si>
  <si>
    <t xml:space="preserve">Iskola</t>
  </si>
  <si>
    <t xml:space="preserve">Diakszov.</t>
  </si>
  <si>
    <t xml:space="preserve">Termeszet.tuzi fa</t>
  </si>
  <si>
    <t xml:space="preserve">Üzemtervezés</t>
  </si>
  <si>
    <t xml:space="preserve">internet, szemet, munkav.</t>
  </si>
  <si>
    <t xml:space="preserve">Fakitermeles</t>
  </si>
  <si>
    <t xml:space="preserve">Tuzifahasitas,keszites</t>
  </si>
  <si>
    <t xml:space="preserve">Legelotakaritas</t>
  </si>
  <si>
    <t xml:space="preserve">Utjavitas</t>
  </si>
  <si>
    <t xml:space="preserve">Erdőfelújítás 340 206</t>
  </si>
  <si>
    <t xml:space="preserve">Everton, </t>
  </si>
  <si>
    <t xml:space="preserve">Almascomp</t>
  </si>
  <si>
    <t xml:space="preserve">Kiosztva </t>
  </si>
  <si>
    <t xml:space="preserve">tuzifa termeszetben</t>
  </si>
  <si>
    <t xml:space="preserve">2445 m </t>
  </si>
  <si>
    <t xml:space="preserve">penzben fizetve tuzifa</t>
  </si>
  <si>
    <t xml:space="preserve">legelore penzben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</si>
</sst>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6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7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N1048576"/>
  <sheetViews>
    <sheetView showFormulas="false" showGridLines="true" showRowColHeaders="true" showZeros="true" rightToLeft="false" tabSelected="true" showOutlineSymbols="true" defaultGridColor="true" view="normal" topLeftCell="A47" colorId="64" zoomScale="100" zoomScaleNormal="100" zoomScalePageLayoutView="100" workbookViewId="0">
      <selection pane="topLeft" activeCell="G44" activeCellId="0" sqref="G44"/>
    </sheetView>
  </sheetViews>
  <sheetFormatPr defaultRowHeight="14.4" zeroHeight="false" outlineLevelRow="0" outlineLevelCol="0"/>
  <cols>
    <col collapsed="false" customWidth="true" hidden="false" outlineLevel="0" max="3" min="1" style="0" width="8.67"/>
    <col collapsed="false" customWidth="true" hidden="false" outlineLevel="0" max="4" min="4" style="0" width="14.01"/>
    <col collapsed="false" customWidth="true" hidden="false" outlineLevel="0" max="5" min="5" style="0" width="9.21"/>
    <col collapsed="false" customWidth="true" hidden="false" outlineLevel="0" max="6" min="6" style="1" width="9.72"/>
    <col collapsed="false" customWidth="true" hidden="false" outlineLevel="0" max="7" min="7" style="1" width="10.97"/>
    <col collapsed="false" customWidth="true" hidden="false" outlineLevel="0" max="8" min="8" style="1" width="11.39"/>
    <col collapsed="false" customWidth="true" hidden="false" outlineLevel="0" max="9" min="9" style="1" width="6.53"/>
    <col collapsed="false" customWidth="true" hidden="false" outlineLevel="0" max="10" min="10" style="1" width="7.49"/>
    <col collapsed="false" customWidth="true" hidden="false" outlineLevel="0" max="11" min="11" style="1" width="8.89"/>
    <col collapsed="false" customWidth="true" hidden="false" outlineLevel="0" max="12" min="12" style="1" width="12.09"/>
    <col collapsed="false" customWidth="true" hidden="false" outlineLevel="0" max="13" min="13" style="1" width="11.81"/>
    <col collapsed="false" customWidth="true" hidden="false" outlineLevel="0" max="14" min="14" style="1" width="12.64"/>
    <col collapsed="false" customWidth="true" hidden="false" outlineLevel="0" max="16" min="15" style="1" width="8.89"/>
    <col collapsed="false" customWidth="true" hidden="false" outlineLevel="0" max="1025" min="17" style="0" width="8.67"/>
  </cols>
  <sheetData>
    <row r="2" customFormat="false" ht="46.25" hidden="false" customHeight="true" outlineLevel="0" collapsed="false"/>
    <row r="3" customFormat="false" ht="14.4" hidden="true" customHeight="false" outlineLevel="0" collapsed="false"/>
    <row r="4" customFormat="false" ht="14.4" hidden="true" customHeight="false" outlineLevel="0" collapsed="false"/>
    <row r="5" customFormat="false" ht="14.4" hidden="true" customHeight="false" outlineLevel="0" collapsed="false"/>
    <row r="6" customFormat="false" ht="14.4" hidden="true" customHeight="false" outlineLevel="0" collapsed="false"/>
    <row r="7" customFormat="false" ht="14.4" hidden="true" customHeight="false" outlineLevel="0" collapsed="false"/>
    <row r="8" customFormat="false" ht="79.85" hidden="false" customHeight="true" outlineLevel="0" collapsed="false"/>
    <row r="9" customFormat="false" ht="20.85" hidden="false" customHeight="true" outlineLevel="0" collapsed="false">
      <c r="B9" s="2" t="s">
        <v>0</v>
      </c>
      <c r="C9" s="2"/>
      <c r="D9" s="2"/>
      <c r="E9" s="2"/>
      <c r="F9" s="3"/>
      <c r="J9" s="1" t="s">
        <v>1</v>
      </c>
    </row>
    <row r="10" customFormat="false" ht="17.35" hidden="false" customHeight="false" outlineLevel="0" collapsed="false">
      <c r="B10" s="4" t="s">
        <v>2</v>
      </c>
      <c r="C10" s="5"/>
      <c r="D10" s="5"/>
      <c r="E10" s="5"/>
      <c r="F10" s="6"/>
      <c r="G10" s="7"/>
      <c r="H10" s="7" t="n">
        <v>2947867</v>
      </c>
      <c r="J10" s="8" t="s">
        <v>3</v>
      </c>
      <c r="K10" s="9"/>
      <c r="L10" s="9"/>
      <c r="M10" s="9"/>
      <c r="N10" s="10" t="n">
        <v>631415</v>
      </c>
    </row>
    <row r="11" customFormat="false" ht="17.35" hidden="false" customHeight="false" outlineLevel="0" collapsed="false">
      <c r="C11" s="4" t="s">
        <v>4</v>
      </c>
      <c r="D11" s="5"/>
      <c r="E11" s="5"/>
      <c r="F11" s="6"/>
      <c r="G11" s="7" t="n">
        <v>2440544</v>
      </c>
      <c r="H11" s="7"/>
      <c r="K11" s="11" t="s">
        <v>5</v>
      </c>
      <c r="L11" s="12"/>
      <c r="M11" s="13" t="n">
        <v>582808</v>
      </c>
      <c r="N11" s="10"/>
    </row>
    <row r="12" customFormat="false" ht="18" hidden="false" customHeight="false" outlineLevel="0" collapsed="false">
      <c r="C12" s="14" t="s">
        <v>6</v>
      </c>
      <c r="D12" s="15"/>
      <c r="E12" s="15"/>
      <c r="F12" s="7" t="s">
        <v>7</v>
      </c>
      <c r="G12" s="7" t="n">
        <v>213069</v>
      </c>
      <c r="H12" s="7"/>
      <c r="K12" s="16" t="s">
        <v>8</v>
      </c>
      <c r="L12" s="17"/>
      <c r="M12" s="18" t="n">
        <v>7400</v>
      </c>
      <c r="N12" s="10"/>
    </row>
    <row r="13" customFormat="false" ht="18" hidden="false" customHeight="false" outlineLevel="0" collapsed="false">
      <c r="C13" s="19"/>
      <c r="D13" s="20"/>
      <c r="E13" s="20"/>
      <c r="F13" s="21" t="s">
        <v>9</v>
      </c>
      <c r="G13" s="7" t="n">
        <v>38357</v>
      </c>
      <c r="H13" s="7"/>
      <c r="K13" s="16" t="s">
        <v>10</v>
      </c>
      <c r="L13" s="17"/>
      <c r="M13" s="18" t="n">
        <v>5483</v>
      </c>
      <c r="N13" s="10"/>
    </row>
    <row r="14" customFormat="false" ht="18" hidden="false" customHeight="false" outlineLevel="0" collapsed="false">
      <c r="C14" s="14" t="s">
        <v>11</v>
      </c>
      <c r="D14" s="15"/>
      <c r="E14" s="15"/>
      <c r="F14" s="22"/>
      <c r="G14" s="7" t="n">
        <v>255896</v>
      </c>
      <c r="H14" s="7"/>
      <c r="K14" s="16" t="s">
        <v>12</v>
      </c>
      <c r="L14" s="17"/>
      <c r="M14" s="18" t="n">
        <v>18954</v>
      </c>
      <c r="N14" s="10"/>
    </row>
    <row r="15" customFormat="false" ht="17.35" hidden="false" customHeight="false" outlineLevel="0" collapsed="false">
      <c r="B15" s="4" t="s">
        <v>13</v>
      </c>
      <c r="C15" s="4"/>
      <c r="D15" s="5"/>
      <c r="E15" s="5"/>
      <c r="F15" s="6"/>
      <c r="G15" s="7"/>
      <c r="H15" s="7" t="n">
        <v>1165079</v>
      </c>
      <c r="K15" s="16" t="s">
        <v>14</v>
      </c>
      <c r="L15" s="17"/>
      <c r="M15" s="18" t="n">
        <v>16770</v>
      </c>
      <c r="N15" s="10"/>
    </row>
    <row r="16" customFormat="false" ht="17.35" hidden="false" customHeight="false" outlineLevel="0" collapsed="false">
      <c r="C16" s="19" t="s">
        <v>15</v>
      </c>
      <c r="D16" s="20"/>
      <c r="E16" s="20"/>
      <c r="F16" s="23"/>
      <c r="G16" s="7" t="n">
        <v>693055</v>
      </c>
      <c r="H16" s="7"/>
      <c r="K16" s="16" t="s">
        <v>14</v>
      </c>
      <c r="L16" s="17" t="s">
        <v>16</v>
      </c>
      <c r="M16" s="23"/>
      <c r="N16" s="10" t="n">
        <v>60000</v>
      </c>
    </row>
    <row r="17" customFormat="false" ht="18" hidden="false" customHeight="false" outlineLevel="0" collapsed="false">
      <c r="C17" s="4" t="s">
        <v>17</v>
      </c>
      <c r="D17" s="5"/>
      <c r="E17" s="5"/>
      <c r="F17" s="6"/>
      <c r="G17" s="7" t="n">
        <v>463006</v>
      </c>
      <c r="H17" s="7"/>
      <c r="K17" s="16" t="s">
        <v>18</v>
      </c>
      <c r="L17" s="17"/>
      <c r="M17" s="23"/>
      <c r="N17" s="10" t="n">
        <v>58848</v>
      </c>
    </row>
    <row r="18" customFormat="false" ht="18" hidden="false" customHeight="false" outlineLevel="0" collapsed="false">
      <c r="C18" s="24"/>
      <c r="D18" s="25" t="s">
        <v>19</v>
      </c>
      <c r="E18" s="25"/>
      <c r="F18" s="26"/>
      <c r="G18" s="7" t="n">
        <v>9018</v>
      </c>
      <c r="H18" s="7"/>
      <c r="K18" s="16" t="s">
        <v>20</v>
      </c>
      <c r="L18" s="17"/>
      <c r="M18" s="23"/>
      <c r="N18" s="10" t="n">
        <v>37560</v>
      </c>
    </row>
    <row r="19" customFormat="false" ht="18" hidden="false" customHeight="false" outlineLevel="0" collapsed="false">
      <c r="B19" s="4" t="s">
        <v>21</v>
      </c>
      <c r="C19" s="5"/>
      <c r="D19" s="5"/>
      <c r="E19" s="5"/>
      <c r="F19" s="6"/>
      <c r="G19" s="7"/>
      <c r="H19" s="7" t="n">
        <v>320360</v>
      </c>
      <c r="K19" s="16" t="s">
        <v>22</v>
      </c>
      <c r="L19" s="17"/>
      <c r="M19" s="23"/>
      <c r="N19" s="10" t="n">
        <v>1500</v>
      </c>
    </row>
    <row r="20" customFormat="false" ht="18" hidden="false" customHeight="false" outlineLevel="0" collapsed="false">
      <c r="C20" s="14" t="s">
        <v>23</v>
      </c>
      <c r="D20" s="15"/>
      <c r="E20" s="15"/>
      <c r="F20" s="22"/>
      <c r="G20" s="7" t="n">
        <v>286580</v>
      </c>
      <c r="H20" s="7"/>
      <c r="K20" s="16" t="s">
        <v>24</v>
      </c>
      <c r="L20" s="17"/>
      <c r="M20" s="23"/>
      <c r="N20" s="10" t="n">
        <v>123000</v>
      </c>
    </row>
    <row r="21" customFormat="false" ht="18" hidden="false" customHeight="false" outlineLevel="0" collapsed="false">
      <c r="C21" s="4" t="s">
        <v>25</v>
      </c>
      <c r="D21" s="5"/>
      <c r="E21" s="5"/>
      <c r="F21" s="6"/>
      <c r="G21" s="7" t="n">
        <v>800</v>
      </c>
      <c r="H21" s="7"/>
      <c r="K21" s="16" t="s">
        <v>26</v>
      </c>
      <c r="L21" s="17"/>
      <c r="M21" s="23"/>
      <c r="N21" s="10" t="n">
        <v>276758</v>
      </c>
    </row>
    <row r="22" customFormat="false" ht="18" hidden="false" customHeight="false" outlineLevel="0" collapsed="false">
      <c r="C22" s="4" t="s">
        <v>27</v>
      </c>
      <c r="D22" s="5"/>
      <c r="E22" s="5"/>
      <c r="F22" s="6"/>
      <c r="G22" s="7" t="n">
        <v>1500</v>
      </c>
      <c r="H22" s="7"/>
      <c r="K22" s="16" t="s">
        <v>28</v>
      </c>
      <c r="L22" s="17"/>
      <c r="M22" s="23"/>
      <c r="N22" s="10" t="n">
        <v>23352</v>
      </c>
    </row>
    <row r="23" customFormat="false" ht="18" hidden="false" customHeight="false" outlineLevel="0" collapsed="false">
      <c r="C23" s="19" t="s">
        <v>29</v>
      </c>
      <c r="D23" s="20"/>
      <c r="E23" s="20"/>
      <c r="F23" s="23"/>
      <c r="G23" s="7" t="n">
        <v>3480</v>
      </c>
      <c r="H23" s="7"/>
      <c r="K23" s="16" t="s">
        <v>30</v>
      </c>
      <c r="L23" s="17"/>
      <c r="M23" s="23"/>
      <c r="N23" s="10" t="n">
        <v>1890</v>
      </c>
    </row>
    <row r="24" customFormat="false" ht="18" hidden="false" customHeight="false" outlineLevel="0" collapsed="false">
      <c r="C24" s="4" t="s">
        <v>31</v>
      </c>
      <c r="D24" s="5"/>
      <c r="E24" s="5"/>
      <c r="F24" s="6"/>
      <c r="G24" s="7" t="n">
        <v>28000</v>
      </c>
      <c r="H24" s="7"/>
      <c r="K24" s="16" t="s">
        <v>32</v>
      </c>
      <c r="L24" s="17"/>
      <c r="M24" s="23"/>
      <c r="N24" s="10" t="n">
        <v>266577</v>
      </c>
    </row>
    <row r="25" customFormat="false" ht="18" hidden="false" customHeight="false" outlineLevel="0" collapsed="false">
      <c r="B25" s="0" t="s">
        <v>33</v>
      </c>
      <c r="F25" s="1" t="n">
        <v>-352405</v>
      </c>
      <c r="G25" s="7" t="n">
        <v>280140</v>
      </c>
      <c r="H25" s="7" t="n">
        <v>280140</v>
      </c>
      <c r="K25" s="16" t="s">
        <v>34</v>
      </c>
      <c r="L25" s="17"/>
      <c r="M25" s="23"/>
      <c r="N25" s="10" t="n">
        <v>44407</v>
      </c>
    </row>
    <row r="26" customFormat="false" ht="18" hidden="false" customHeight="false" outlineLevel="0" collapsed="false">
      <c r="B26" s="4" t="s">
        <v>35</v>
      </c>
      <c r="C26" s="5"/>
      <c r="D26" s="5"/>
      <c r="E26" s="5"/>
      <c r="F26" s="6"/>
      <c r="G26" s="7" t="n">
        <v>6850</v>
      </c>
      <c r="H26" s="7" t="n">
        <v>6850</v>
      </c>
      <c r="K26" s="16" t="s">
        <v>36</v>
      </c>
      <c r="L26" s="17"/>
      <c r="M26" s="23"/>
      <c r="N26" s="10" t="n">
        <v>10250</v>
      </c>
    </row>
    <row r="27" customFormat="false" ht="18" hidden="false" customHeight="false" outlineLevel="0" collapsed="false">
      <c r="G27" s="27"/>
      <c r="H27" s="7"/>
      <c r="K27" s="16" t="s">
        <v>37</v>
      </c>
      <c r="L27" s="17"/>
      <c r="M27" s="23"/>
      <c r="N27" s="10" t="n">
        <v>14984</v>
      </c>
    </row>
    <row r="28" customFormat="false" ht="18" hidden="false" customHeight="false" outlineLevel="0" collapsed="false">
      <c r="B28" s="4" t="s">
        <v>38</v>
      </c>
      <c r="C28" s="5"/>
      <c r="D28" s="5"/>
      <c r="E28" s="9" t="s">
        <v>39</v>
      </c>
      <c r="F28" s="9" t="s">
        <v>40</v>
      </c>
      <c r="G28" s="7"/>
      <c r="H28" s="7"/>
      <c r="K28" s="16" t="s">
        <v>41</v>
      </c>
      <c r="L28" s="17"/>
      <c r="M28" s="23"/>
      <c r="N28" s="10" t="n">
        <v>25100</v>
      </c>
    </row>
    <row r="29" customFormat="false" ht="17.35" hidden="false" customHeight="false" outlineLevel="0" collapsed="false">
      <c r="E29" s="7" t="n">
        <v>3739582</v>
      </c>
      <c r="F29" s="7"/>
      <c r="G29" s="0"/>
      <c r="H29" s="28" t="n">
        <v>291921</v>
      </c>
      <c r="K29" s="16" t="s">
        <v>42</v>
      </c>
      <c r="L29" s="17"/>
      <c r="M29" s="23"/>
      <c r="N29" s="10" t="n">
        <v>2867</v>
      </c>
    </row>
    <row r="30" customFormat="false" ht="18" hidden="false" customHeight="false" outlineLevel="0" collapsed="false">
      <c r="B30" s="4" t="s">
        <v>43</v>
      </c>
      <c r="C30" s="5"/>
      <c r="D30" s="29"/>
      <c r="E30" s="7" t="n">
        <v>196810</v>
      </c>
      <c r="F30" s="7"/>
      <c r="G30" s="7"/>
      <c r="H30" s="7"/>
      <c r="K30" s="16" t="s">
        <v>44</v>
      </c>
      <c r="L30" s="17"/>
      <c r="M30" s="23"/>
      <c r="N30" s="10" t="n">
        <v>62927</v>
      </c>
    </row>
    <row r="31" customFormat="false" ht="18" hidden="false" customHeight="false" outlineLevel="0" collapsed="false">
      <c r="B31" s="19" t="s">
        <v>45</v>
      </c>
      <c r="C31" s="20"/>
      <c r="D31" s="30"/>
      <c r="E31" s="7" t="n">
        <v>2564163</v>
      </c>
      <c r="F31" s="7"/>
      <c r="G31" s="7" t="n">
        <v>257706</v>
      </c>
      <c r="H31" s="7"/>
      <c r="K31" s="16" t="s">
        <v>46</v>
      </c>
      <c r="L31" s="17"/>
      <c r="M31" s="23"/>
      <c r="N31" s="10" t="n">
        <v>8923</v>
      </c>
    </row>
    <row r="32" customFormat="false" ht="18" hidden="false" customHeight="false" outlineLevel="0" collapsed="false">
      <c r="B32" s="4" t="s">
        <v>47</v>
      </c>
      <c r="C32" s="5"/>
      <c r="D32" s="29"/>
      <c r="E32" s="7" t="n">
        <v>31105</v>
      </c>
      <c r="F32" s="7"/>
      <c r="G32" s="7" t="n">
        <v>1106</v>
      </c>
      <c r="H32" s="7"/>
      <c r="K32" s="16" t="s">
        <v>48</v>
      </c>
      <c r="L32" s="17"/>
      <c r="M32" s="23"/>
      <c r="N32" s="10" t="n">
        <v>16274</v>
      </c>
    </row>
    <row r="33" customFormat="false" ht="17.35" hidden="false" customHeight="false" outlineLevel="0" collapsed="false">
      <c r="B33" s="31" t="s">
        <v>49</v>
      </c>
      <c r="C33" s="31"/>
      <c r="D33" s="31"/>
      <c r="E33" s="7" t="n">
        <v>105699</v>
      </c>
      <c r="F33" s="7"/>
      <c r="G33" s="7"/>
      <c r="H33" s="7"/>
      <c r="K33" s="16" t="s">
        <v>50</v>
      </c>
      <c r="L33" s="17"/>
      <c r="M33" s="23"/>
      <c r="N33" s="10" t="n">
        <v>5637</v>
      </c>
    </row>
    <row r="34" customFormat="false" ht="17.35" hidden="false" customHeight="false" outlineLevel="0" collapsed="false">
      <c r="B34" s="32" t="s">
        <v>51</v>
      </c>
      <c r="C34" s="32"/>
      <c r="D34" s="32"/>
      <c r="E34" s="7" t="n">
        <v>34066</v>
      </c>
      <c r="F34" s="7"/>
      <c r="G34" s="7"/>
      <c r="H34" s="7"/>
      <c r="K34" s="16" t="s">
        <v>52</v>
      </c>
      <c r="L34" s="17"/>
      <c r="M34" s="23"/>
      <c r="N34" s="10" t="n">
        <v>352405</v>
      </c>
    </row>
    <row r="35" customFormat="false" ht="18" hidden="false" customHeight="false" outlineLevel="0" collapsed="false">
      <c r="B35" s="19" t="s">
        <v>53</v>
      </c>
      <c r="C35" s="20"/>
      <c r="D35" s="30"/>
      <c r="E35" s="7" t="n">
        <v>775097</v>
      </c>
      <c r="F35" s="7"/>
      <c r="G35" s="7" t="n">
        <v>33109</v>
      </c>
      <c r="H35" s="7"/>
      <c r="K35" s="16" t="s">
        <v>54</v>
      </c>
      <c r="L35" s="17"/>
      <c r="M35" s="23"/>
      <c r="N35" s="10" t="n">
        <v>31039</v>
      </c>
    </row>
    <row r="36" customFormat="false" ht="18" hidden="false" customHeight="false" outlineLevel="0" collapsed="false">
      <c r="B36" s="4" t="s">
        <v>55</v>
      </c>
      <c r="C36" s="5"/>
      <c r="D36" s="29"/>
      <c r="E36" s="7" t="n">
        <v>32642</v>
      </c>
      <c r="F36" s="7"/>
      <c r="G36" s="7"/>
      <c r="H36" s="7"/>
      <c r="K36" s="16" t="s">
        <v>56</v>
      </c>
      <c r="L36" s="17" t="s">
        <v>57</v>
      </c>
      <c r="M36" s="23"/>
      <c r="N36" s="10" t="n">
        <v>184000</v>
      </c>
    </row>
    <row r="37" customFormat="false" ht="18" hidden="false" customHeight="false" outlineLevel="0" collapsed="false">
      <c r="B37" s="24"/>
      <c r="C37" s="25"/>
      <c r="D37" s="33"/>
      <c r="E37" s="7"/>
      <c r="F37" s="7"/>
      <c r="G37" s="7"/>
      <c r="H37" s="7"/>
      <c r="K37" s="16" t="s">
        <v>58</v>
      </c>
      <c r="L37" s="17"/>
      <c r="M37" s="23"/>
      <c r="N37" s="10" t="n">
        <v>12206</v>
      </c>
    </row>
    <row r="38" customFormat="false" ht="17.35" hidden="false" customHeight="false" outlineLevel="0" collapsed="false">
      <c r="E38" s="34"/>
      <c r="F38" s="7"/>
      <c r="G38" s="7"/>
      <c r="H38" s="7"/>
      <c r="K38" s="35" t="s">
        <v>59</v>
      </c>
      <c r="L38" s="17"/>
      <c r="M38" s="23"/>
      <c r="N38" s="10" t="n">
        <v>122264</v>
      </c>
    </row>
    <row r="39" customFormat="false" ht="13.8" hidden="false" customHeight="false" outlineLevel="0" collapsed="false">
      <c r="E39" s="36" t="s">
        <v>60</v>
      </c>
      <c r="F39" s="36"/>
      <c r="G39" s="36"/>
      <c r="H39" s="37" t="n">
        <v>5012217</v>
      </c>
      <c r="K39" s="16" t="s">
        <v>61</v>
      </c>
      <c r="L39" s="17"/>
      <c r="M39" s="18" t="n">
        <v>5000</v>
      </c>
      <c r="N39" s="7"/>
    </row>
    <row r="40" customFormat="false" ht="14.4" hidden="false" customHeight="false" outlineLevel="0" collapsed="false">
      <c r="K40" s="16" t="s">
        <v>62</v>
      </c>
      <c r="L40" s="17"/>
      <c r="M40" s="18" t="n">
        <v>21000</v>
      </c>
      <c r="N40" s="7"/>
    </row>
    <row r="41" customFormat="false" ht="14.4" hidden="false" customHeight="false" outlineLevel="0" collapsed="false">
      <c r="K41" s="16" t="s">
        <v>63</v>
      </c>
      <c r="L41" s="17"/>
      <c r="M41" s="18" t="n">
        <v>20000</v>
      </c>
      <c r="N41" s="7"/>
    </row>
    <row r="42" customFormat="false" ht="14.4" hidden="false" customHeight="false" outlineLevel="0" collapsed="false">
      <c r="K42" s="16" t="s">
        <v>64</v>
      </c>
      <c r="L42" s="17"/>
      <c r="M42" s="18" t="n">
        <v>2000</v>
      </c>
      <c r="N42" s="7"/>
    </row>
    <row r="43" customFormat="false" ht="14.4" hidden="false" customHeight="false" outlineLevel="0" collapsed="false">
      <c r="K43" s="16" t="s">
        <v>65</v>
      </c>
      <c r="L43" s="17"/>
      <c r="M43" s="18" t="n">
        <v>5000</v>
      </c>
      <c r="N43" s="7"/>
    </row>
    <row r="44" customFormat="false" ht="14.4" hidden="false" customHeight="false" outlineLevel="0" collapsed="false">
      <c r="K44" s="16" t="s">
        <v>66</v>
      </c>
      <c r="L44" s="17"/>
      <c r="M44" s="18" t="n">
        <v>1200</v>
      </c>
      <c r="N44" s="7"/>
    </row>
    <row r="45" customFormat="false" ht="14.4" hidden="false" customHeight="false" outlineLevel="0" collapsed="false">
      <c r="K45" s="16" t="s">
        <v>67</v>
      </c>
      <c r="L45" s="17"/>
      <c r="M45" s="18" t="n">
        <v>33000</v>
      </c>
      <c r="N45" s="7"/>
    </row>
    <row r="46" customFormat="false" ht="14.4" hidden="false" customHeight="false" outlineLevel="0" collapsed="false">
      <c r="K46" s="16" t="s">
        <v>68</v>
      </c>
      <c r="L46" s="17"/>
      <c r="M46" s="18" t="n">
        <v>1200</v>
      </c>
      <c r="N46" s="7"/>
    </row>
    <row r="47" customFormat="false" ht="14.4" hidden="false" customHeight="false" outlineLevel="0" collapsed="false">
      <c r="K47" s="16" t="s">
        <v>69</v>
      </c>
      <c r="L47" s="17"/>
      <c r="M47" s="18" t="n">
        <v>20000</v>
      </c>
      <c r="N47" s="7"/>
    </row>
    <row r="48" customFormat="false" ht="14.4" hidden="false" customHeight="false" outlineLevel="0" collapsed="false">
      <c r="K48" s="16" t="s">
        <v>70</v>
      </c>
      <c r="L48" s="17"/>
      <c r="M48" s="18" t="n">
        <v>3000</v>
      </c>
      <c r="N48" s="7"/>
    </row>
    <row r="49" customFormat="false" ht="14.4" hidden="false" customHeight="false" outlineLevel="0" collapsed="false">
      <c r="K49" s="16" t="s">
        <v>71</v>
      </c>
      <c r="L49" s="17"/>
      <c r="M49" s="18" t="n">
        <v>2800</v>
      </c>
      <c r="N49" s="7"/>
    </row>
    <row r="50" customFormat="false" ht="14.4" hidden="false" customHeight="false" outlineLevel="0" collapsed="false">
      <c r="K50" s="16" t="s">
        <v>72</v>
      </c>
      <c r="L50" s="17"/>
      <c r="M50" s="18" t="n">
        <v>500</v>
      </c>
      <c r="N50" s="7"/>
    </row>
    <row r="51" customFormat="false" ht="14.4" hidden="false" customHeight="false" outlineLevel="0" collapsed="false">
      <c r="K51" s="16" t="s">
        <v>73</v>
      </c>
      <c r="L51" s="17"/>
      <c r="M51" s="18" t="n">
        <v>7564</v>
      </c>
      <c r="N51" s="7"/>
    </row>
    <row r="52" customFormat="false" ht="17.35" hidden="false" customHeight="false" outlineLevel="0" collapsed="false">
      <c r="K52" s="35" t="s">
        <v>35</v>
      </c>
      <c r="L52" s="17"/>
      <c r="M52" s="23"/>
      <c r="N52" s="10" t="n">
        <v>1380479</v>
      </c>
    </row>
    <row r="53" customFormat="false" ht="13.8" hidden="false" customHeight="false" outlineLevel="0" collapsed="false">
      <c r="K53" s="38" t="s">
        <v>74</v>
      </c>
      <c r="L53" s="38"/>
      <c r="M53" s="23" t="n">
        <v>106981</v>
      </c>
      <c r="N53" s="0"/>
    </row>
    <row r="54" customFormat="false" ht="14.4" hidden="false" customHeight="false" outlineLevel="0" collapsed="false">
      <c r="K54" s="16" t="s">
        <v>75</v>
      </c>
      <c r="L54" s="17"/>
      <c r="M54" s="18" t="n">
        <v>2495</v>
      </c>
      <c r="N54" s="7"/>
    </row>
    <row r="55" customFormat="false" ht="14.4" hidden="false" customHeight="false" outlineLevel="0" collapsed="false">
      <c r="K55" s="16" t="s">
        <v>76</v>
      </c>
      <c r="L55" s="17"/>
      <c r="M55" s="18" t="n">
        <f aca="false">120000+145957+95340</f>
        <v>361297</v>
      </c>
      <c r="N55" s="7"/>
    </row>
    <row r="56" customFormat="false" ht="14.4" hidden="false" customHeight="false" outlineLevel="0" collapsed="false">
      <c r="K56" s="16" t="s">
        <v>77</v>
      </c>
      <c r="L56" s="17"/>
      <c r="M56" s="18" t="n">
        <f aca="false">310200</f>
        <v>310200</v>
      </c>
      <c r="N56" s="7"/>
    </row>
    <row r="57" customFormat="false" ht="14.4" hidden="false" customHeight="false" outlineLevel="0" collapsed="false">
      <c r="K57" s="16" t="s">
        <v>78</v>
      </c>
      <c r="L57" s="17"/>
      <c r="M57" s="18" t="n">
        <f aca="false">82000+10000+80800</f>
        <v>172800</v>
      </c>
      <c r="N57" s="7"/>
    </row>
    <row r="58" customFormat="false" ht="14.4" hidden="false" customHeight="false" outlineLevel="0" collapsed="false">
      <c r="K58" s="16" t="s">
        <v>79</v>
      </c>
      <c r="L58" s="17"/>
      <c r="M58" s="18" t="n">
        <f aca="false">51000+35500</f>
        <v>86500</v>
      </c>
      <c r="N58" s="7"/>
    </row>
    <row r="59" customFormat="false" ht="13.8" hidden="false" customHeight="false" outlineLevel="0" collapsed="false">
      <c r="K59" s="39" t="s">
        <v>80</v>
      </c>
      <c r="L59" s="39"/>
      <c r="M59" s="18"/>
      <c r="N59" s="7"/>
    </row>
    <row r="60" customFormat="false" ht="14.4" hidden="false" customHeight="false" outlineLevel="0" collapsed="false">
      <c r="K60" s="16" t="s">
        <v>81</v>
      </c>
      <c r="L60" s="17"/>
      <c r="M60" s="18" t="n">
        <v>297240</v>
      </c>
      <c r="N60" s="7"/>
    </row>
    <row r="61" customFormat="false" ht="14.4" hidden="false" customHeight="false" outlineLevel="0" collapsed="false">
      <c r="K61" s="16" t="s">
        <v>82</v>
      </c>
      <c r="L61" s="17"/>
      <c r="M61" s="18" t="n">
        <v>42966</v>
      </c>
      <c r="N61" s="7"/>
    </row>
    <row r="62" customFormat="false" ht="18" hidden="false" customHeight="false" outlineLevel="0" collapsed="false">
      <c r="K62" s="16" t="s">
        <v>83</v>
      </c>
      <c r="L62" s="17"/>
      <c r="M62" s="23"/>
      <c r="N62" s="10" t="n">
        <v>1195699</v>
      </c>
    </row>
    <row r="63" customFormat="false" ht="14.4" hidden="false" customHeight="false" outlineLevel="0" collapsed="false">
      <c r="K63" s="16" t="s">
        <v>84</v>
      </c>
      <c r="L63" s="17"/>
      <c r="M63" s="23" t="n">
        <v>319644</v>
      </c>
      <c r="N63" s="7"/>
    </row>
    <row r="64" customFormat="false" ht="14.4" hidden="false" customHeight="false" outlineLevel="0" collapsed="false">
      <c r="K64" s="16" t="s">
        <v>85</v>
      </c>
      <c r="L64" s="17"/>
      <c r="M64" s="23"/>
      <c r="N64" s="7"/>
    </row>
    <row r="65" customFormat="false" ht="14.4" hidden="false" customHeight="false" outlineLevel="0" collapsed="false">
      <c r="K65" s="16" t="s">
        <v>86</v>
      </c>
      <c r="L65" s="17"/>
      <c r="M65" s="23" t="n">
        <v>876055</v>
      </c>
      <c r="N65" s="7"/>
    </row>
    <row r="66" customFormat="false" ht="14.4" hidden="false" customHeight="false" outlineLevel="0" collapsed="false">
      <c r="K66" s="16" t="s">
        <v>87</v>
      </c>
      <c r="L66" s="17"/>
      <c r="M66" s="23" t="n">
        <v>774480</v>
      </c>
      <c r="N66" s="7"/>
    </row>
    <row r="67" customFormat="false" ht="17.35" hidden="false" customHeight="false" outlineLevel="0" collapsed="false">
      <c r="K67" s="40"/>
      <c r="L67" s="41"/>
      <c r="M67" s="26"/>
      <c r="N67" s="42" t="n">
        <f aca="false">SUM(N10:N66)</f>
        <v>4950361</v>
      </c>
    </row>
    <row r="1048576" customFormat="false" ht="12.8" hidden="false" customHeight="false" outlineLevel="0" collapsed="false"/>
  </sheetData>
  <mergeCells count="5">
    <mergeCell ref="B33:D33"/>
    <mergeCell ref="B34:D34"/>
    <mergeCell ref="E39:G39"/>
    <mergeCell ref="K53:L53"/>
    <mergeCell ref="K59:L59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LibreOffice/6.2.1.2$Windows_X86_64 LibreOffice_project/7bcb35dc3024a62dea0caee87020152d1ee96e71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2024-02-12T07:22:32Z</dcterms:created>
  <dc:creator>Office</dc:creator>
  <dc:description/>
  <dc:language>hu-HU</dc:language>
  <cp:lastModifiedBy/>
  <cp:lastPrinted>2024-02-13T07:20:57Z</cp:lastPrinted>
  <dcterms:modified xsi:type="dcterms:W3CDTF">2024-02-20T10:57:07Z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